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catchihuahua-my.sharepoint.com/personal/blanca_fierro_icatchihuahua_onmicrosoft_com/Documents/BLANCA FIERRO/ESTADOS FINANCIEROS/2024/CUENTA PUBLICA 2024/"/>
    </mc:Choice>
  </mc:AlternateContent>
  <xr:revisionPtr revIDLastSave="0" documentId="8_{9B39D856-C0A0-4C06-A659-1C0F5CC1D667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720" xr2:uid="{00000000-000D-0000-FFFF-FFFF00000000}"/>
  </bookViews>
  <sheets>
    <sheet name="BALANCE" sheetId="1" r:id="rId1"/>
  </sheets>
  <definedNames>
    <definedName name="_xlnm.Print_Area" localSheetId="0">BALANCE!$B$2:$E$77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<sst xmlns="http://schemas.openxmlformats.org/spreadsheetml/2006/main" count="70" uniqueCount="46">
  <si>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</si>
  <si>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</si>
  <si>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</si>
  <si>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</si>
  <si>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</si>
  <si>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</si>
  <si>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</si>
  <si>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</si>
  <si>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</si>
  <si>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</si>
  <si>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</si>
  <si>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</si>
  <si>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</si>
  <si>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</si>
  <si>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</si>
  <si>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</si>
  <si>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</si>
  <si>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</si>
  <si>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</si>
  <si>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</si>
  <si>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</si>
  <si>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</si>
  <si>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</si>
  <si>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</si>
  <si>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</si>
  <si>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</si>
  <si>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</si>
  <si>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</si>
  <si>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</si>
  <si>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</si>
  <si>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</si>
  <si>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</si>
  <si>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</si>
  <si>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</si>
  <si>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</si>
  <si>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</si>
  <si>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</si>
  <si>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</si>
  <si>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</si>
  <si>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</si>
  <si>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</si>
  <si>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</si>
  <si>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</si>
  <si>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</si>
  <si>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01 de enero al 31 de Diciembre de 2024 (b)</t>
  </si>
  <si>
    <t>INSTITUTO DE CAPACITACIÓN PARA EL TRABAJO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</si>
</sst>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486833</xdr:colOff>
      <xdr:row>67</xdr:row>
      <xdr:rowOff>84667</xdr:rowOff>
    </xdr:from>
    <xdr:to>
      <xdr:col>4</xdr:col>
      <xdr:colOff>987425</xdr:colOff>
      <xdr:row>71</xdr:row>
      <xdr:rowOff>15069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625944-504C-49B4-8F85-C4CD42ADD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16065500"/>
          <a:ext cx="6205008" cy="692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F74" sqref="A1:F74"/>
    </sheetView>
  </sheetViews>
  <sheetFormatPr baseColWidth="10" defaultColWidth="11.42578125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45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44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126679446.46000001</v>
      </c>
      <c r="D8" s="5">
        <f t="shared" ref="D8:E8" si="0">SUM(D9:D11)</f>
        <v>119409076.78499998</v>
      </c>
      <c r="E8" s="5">
        <f t="shared" si="0"/>
        <v>128108655.44</v>
      </c>
    </row>
    <row r="9" spans="2:5" x14ac:dyDescent="0.25">
      <c r="B9" s="28" t="s">
        <v>9</v>
      </c>
      <c r="C9" s="33">
        <v>19063532.560000002</v>
      </c>
      <c r="D9" s="33">
        <v>19063532.560000002</v>
      </c>
      <c r="E9" s="33">
        <v>19063532.560000002</v>
      </c>
    </row>
    <row r="10" spans="2:5" x14ac:dyDescent="0.25">
      <c r="B10" s="28" t="s">
        <v>10</v>
      </c>
      <c r="C10" s="33">
        <v>107615913.90000001</v>
      </c>
      <c r="D10" s="33">
        <v>100345544.22499998</v>
      </c>
      <c r="E10" s="33">
        <v>109045122.88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0</v>
      </c>
      <c r="D12" s="5">
        <f>SUM(D13+D14)</f>
        <v>120434438.15999998</v>
      </c>
      <c r="E12" s="5">
        <f>SUM(E13+E14)</f>
        <v>112789817.03999999</v>
      </c>
    </row>
    <row r="13" spans="2:5" ht="24" x14ac:dyDescent="0.25">
      <c r="B13" s="28" t="s">
        <v>13</v>
      </c>
      <c r="C13" s="33"/>
      <c r="D13" s="33">
        <v>17696675.935000002</v>
      </c>
      <c r="E13" s="33">
        <v>17616682.335000001</v>
      </c>
    </row>
    <row r="14" spans="2:5" ht="24" x14ac:dyDescent="0.25">
      <c r="B14" s="28" t="s">
        <v>14</v>
      </c>
      <c r="C14" s="33">
        <v>0</v>
      </c>
      <c r="D14" s="33">
        <v>102737762.22499998</v>
      </c>
      <c r="E14" s="33">
        <v>95173134.704999983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126679446.46000001</v>
      </c>
      <c r="D18" s="5">
        <f t="shared" ref="D18:E18" si="2">D8-D12+D15</f>
        <v>-1025361.375</v>
      </c>
      <c r="E18" s="5">
        <f t="shared" si="2"/>
        <v>15318838.400000006</v>
      </c>
    </row>
    <row r="19" spans="2:5" ht="24" x14ac:dyDescent="0.25">
      <c r="B19" s="27" t="s">
        <v>19</v>
      </c>
      <c r="C19" s="5">
        <f>C18-C11</f>
        <v>126679446.46000001</v>
      </c>
      <c r="D19" s="5">
        <f t="shared" ref="D19:E19" si="3">D18-D11</f>
        <v>-1025361.375</v>
      </c>
      <c r="E19" s="5">
        <f t="shared" si="3"/>
        <v>15318838.400000006</v>
      </c>
    </row>
    <row r="20" spans="2:5" ht="24.75" thickBot="1" x14ac:dyDescent="0.3">
      <c r="B20" s="29" t="s">
        <v>20</v>
      </c>
      <c r="C20" s="7">
        <f>C19-C15</f>
        <v>126679446.46000001</v>
      </c>
      <c r="D20" s="7">
        <f t="shared" ref="D20:E20" si="4">D19-D15</f>
        <v>-1025361.375</v>
      </c>
      <c r="E20" s="7">
        <f t="shared" si="4"/>
        <v>15318838.400000006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126679446.46000001</v>
      </c>
      <c r="D27" s="5">
        <f t="shared" ref="D27:E27" si="6">D20+D24</f>
        <v>-1025361.375</v>
      </c>
      <c r="E27" s="5">
        <f t="shared" si="6"/>
        <v>15318838.400000006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3.1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6.1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19063532.560000002</v>
      </c>
      <c r="D45" s="22">
        <f t="shared" ref="D45:E45" si="10">D9</f>
        <v>19063532.560000002</v>
      </c>
      <c r="E45" s="22">
        <f t="shared" si="10"/>
        <v>19063532.560000002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0</v>
      </c>
      <c r="D49" s="22">
        <f t="shared" ref="D49:E49" si="14">D13</f>
        <v>17696675.935000002</v>
      </c>
      <c r="E49" s="22">
        <f t="shared" si="14"/>
        <v>17616682.335000001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19063532.560000002</v>
      </c>
      <c r="D51" s="21">
        <f t="shared" ref="D51:E51" si="16">D45+D46-D49+D50</f>
        <v>1366856.625</v>
      </c>
      <c r="E51" s="21">
        <f t="shared" si="16"/>
        <v>1446850.2250000015</v>
      </c>
      <c r="F51" s="25"/>
    </row>
    <row r="52" spans="2:6" ht="24.75" thickBot="1" x14ac:dyDescent="0.3">
      <c r="B52" s="27" t="s">
        <v>39</v>
      </c>
      <c r="C52" s="21">
        <f>C51-C46</f>
        <v>19063532.560000002</v>
      </c>
      <c r="D52" s="21">
        <f t="shared" ref="D52:E52" si="17">D51-D46</f>
        <v>1366856.625</v>
      </c>
      <c r="E52" s="21">
        <f t="shared" si="17"/>
        <v>1446850.2250000015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107615913.90000001</v>
      </c>
      <c r="D57" s="22">
        <f t="shared" ref="D57:E57" si="18">D10</f>
        <v>100345544.22499998</v>
      </c>
      <c r="E57" s="22">
        <f t="shared" si="18"/>
        <v>109045122.88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102737762.22499998</v>
      </c>
      <c r="E61" s="22">
        <f t="shared" si="22"/>
        <v>95173134.704999983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107615913.90000001</v>
      </c>
      <c r="D63" s="21">
        <f t="shared" ref="D63:E63" si="24">D57+D58-D61+D62</f>
        <v>-2392218</v>
      </c>
      <c r="E63" s="21">
        <f t="shared" si="24"/>
        <v>13871988.175000012</v>
      </c>
    </row>
    <row r="64" spans="2:6" ht="24.75" thickBot="1" x14ac:dyDescent="0.3">
      <c r="B64" s="29" t="s">
        <v>43</v>
      </c>
      <c r="C64" s="32">
        <f>C63-C58</f>
        <v>107615913.90000001</v>
      </c>
      <c r="D64" s="32">
        <f t="shared" ref="D64:E64" si="25">D63-D58</f>
        <v>-2392218</v>
      </c>
      <c r="E64" s="32">
        <f t="shared" si="25"/>
        <v>13871988.175000012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Lorena Fierro Gamboa</cp:lastModifiedBy>
  <cp:lastPrinted>2025-01-29T20:28:56Z</cp:lastPrinted>
  <dcterms:created xsi:type="dcterms:W3CDTF">2020-01-08T20:37:56Z</dcterms:created>
  <dcterms:modified xsi:type="dcterms:W3CDTF">2025-01-29T20:29:12Z</dcterms:modified>
</cp:coreProperties>
</file>